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b\OneDrive - Tax Justice Network Ltd\CTHI\Press releases\"/>
    </mc:Choice>
  </mc:AlternateContent>
  <xr:revisionPtr revIDLastSave="0" documentId="8_{8FB900A7-1495-42BB-A5E8-51A27E5ECA77}" xr6:coauthVersionLast="43" xr6:coauthVersionMax="43" xr10:uidLastSave="{00000000-0000-0000-0000-000000000000}"/>
  <bookViews>
    <workbookView xWindow="-98" yWindow="-98" windowWidth="22695" windowHeight="14595" xr2:uid="{328C911F-82CD-4671-9BC3-CC80D80C4077}"/>
  </bookViews>
  <sheets>
    <sheet name="LAC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8" i="1" l="1"/>
  <c r="J68" i="1"/>
  <c r="J67" i="1"/>
  <c r="K67" i="1" s="1"/>
  <c r="J66" i="1"/>
  <c r="J65" i="1"/>
  <c r="J64" i="1"/>
  <c r="K64" i="1" s="1"/>
  <c r="K63" i="1"/>
  <c r="J63" i="1"/>
  <c r="J62" i="1"/>
  <c r="K62" i="1" s="1"/>
  <c r="K61" i="1"/>
  <c r="J61" i="1"/>
  <c r="J60" i="1"/>
  <c r="K60" i="1" s="1"/>
  <c r="K59" i="1"/>
  <c r="J59" i="1"/>
  <c r="J58" i="1"/>
  <c r="K58" i="1" s="1"/>
  <c r="K57" i="1"/>
  <c r="J57" i="1"/>
  <c r="J56" i="1"/>
  <c r="K56" i="1" s="1"/>
  <c r="K55" i="1"/>
  <c r="J55" i="1"/>
  <c r="J54" i="1"/>
  <c r="K54" i="1" s="1"/>
  <c r="K53" i="1"/>
  <c r="J53" i="1"/>
  <c r="J52" i="1"/>
  <c r="K52" i="1" s="1"/>
  <c r="K51" i="1"/>
  <c r="J51" i="1"/>
  <c r="J50" i="1"/>
  <c r="K50" i="1" s="1"/>
  <c r="K49" i="1"/>
  <c r="J49" i="1"/>
  <c r="J48" i="1"/>
  <c r="K48" i="1" s="1"/>
  <c r="K47" i="1"/>
  <c r="J47" i="1"/>
  <c r="J46" i="1"/>
  <c r="K46" i="1" s="1"/>
  <c r="K45" i="1"/>
  <c r="J45" i="1"/>
  <c r="J44" i="1"/>
  <c r="K44" i="1" s="1"/>
  <c r="K43" i="1"/>
  <c r="J43" i="1"/>
  <c r="J42" i="1"/>
  <c r="K42" i="1" s="1"/>
  <c r="K41" i="1"/>
  <c r="J41" i="1"/>
  <c r="J40" i="1"/>
  <c r="K40" i="1" s="1"/>
  <c r="K39" i="1"/>
  <c r="J39" i="1"/>
  <c r="J38" i="1"/>
  <c r="K38" i="1" s="1"/>
  <c r="K37" i="1"/>
  <c r="J37" i="1"/>
  <c r="J36" i="1"/>
  <c r="J35" i="1"/>
  <c r="K35" i="1" s="1"/>
  <c r="J34" i="1"/>
  <c r="J33" i="1"/>
  <c r="K33" i="1" s="1"/>
  <c r="K32" i="1"/>
  <c r="J32" i="1"/>
  <c r="J31" i="1"/>
  <c r="K31" i="1" s="1"/>
  <c r="J30" i="1"/>
  <c r="K29" i="1"/>
  <c r="J29" i="1"/>
  <c r="J28" i="1"/>
  <c r="K28" i="1" s="1"/>
  <c r="K27" i="1"/>
  <c r="J27" i="1"/>
  <c r="J26" i="1"/>
  <c r="K26" i="1" s="1"/>
  <c r="K25" i="1"/>
  <c r="J25" i="1"/>
  <c r="J24" i="1"/>
  <c r="K24" i="1" s="1"/>
  <c r="K23" i="1"/>
  <c r="J23" i="1"/>
  <c r="J22" i="1"/>
  <c r="K22" i="1" s="1"/>
  <c r="K21" i="1"/>
  <c r="J21" i="1"/>
  <c r="J20" i="1"/>
  <c r="K20" i="1" s="1"/>
  <c r="K19" i="1"/>
  <c r="J19" i="1"/>
  <c r="J18" i="1"/>
  <c r="K18" i="1" s="1"/>
  <c r="K17" i="1"/>
  <c r="J17" i="1"/>
  <c r="J16" i="1"/>
  <c r="K16" i="1" s="1"/>
  <c r="J15" i="1"/>
  <c r="J14" i="1"/>
  <c r="K14" i="1" s="1"/>
  <c r="J13" i="1"/>
  <c r="K12" i="1"/>
  <c r="J12" i="1"/>
  <c r="J11" i="1"/>
  <c r="K10" i="1"/>
  <c r="J10" i="1"/>
  <c r="J9" i="1"/>
  <c r="J8" i="1"/>
  <c r="K8" i="1" s="1"/>
  <c r="K7" i="1"/>
  <c r="J7" i="1"/>
  <c r="J6" i="1"/>
  <c r="K5" i="1"/>
  <c r="J5" i="1"/>
</calcChain>
</file>

<file path=xl/sharedStrings.xml><?xml version="1.0" encoding="utf-8"?>
<sst xmlns="http://schemas.openxmlformats.org/spreadsheetml/2006/main" count="225" uniqueCount="91">
  <si>
    <t>Jurisdiction</t>
  </si>
  <si>
    <t>Statutory tax rate</t>
  </si>
  <si>
    <t>Rate corrections</t>
  </si>
  <si>
    <t>Rate adjustments</t>
  </si>
  <si>
    <t>Lowest available rate</t>
  </si>
  <si>
    <t>Most misleading (Max vs Min)</t>
  </si>
  <si>
    <t>Results</t>
  </si>
  <si>
    <t>Statutory Tax Rate</t>
  </si>
  <si>
    <t xml:space="preserve">Size </t>
  </si>
  <si>
    <t xml:space="preserve">Sector </t>
  </si>
  <si>
    <t xml:space="preserve">Region </t>
  </si>
  <si>
    <t xml:space="preserve">Profit retention </t>
  </si>
  <si>
    <t xml:space="preserve">Company type </t>
  </si>
  <si>
    <t xml:space="preserve">Territorial </t>
  </si>
  <si>
    <t>Tax rulings</t>
  </si>
  <si>
    <t>Most misleading</t>
  </si>
  <si>
    <t>Id 505</t>
  </si>
  <si>
    <t>Id 506</t>
  </si>
  <si>
    <t>Id 507</t>
  </si>
  <si>
    <t>Id 541</t>
  </si>
  <si>
    <t>Id 542</t>
  </si>
  <si>
    <t>Id 543</t>
  </si>
  <si>
    <t>Id 544</t>
  </si>
  <si>
    <t>Id 545</t>
  </si>
  <si>
    <t>Andorra</t>
  </si>
  <si>
    <t>Curacao</t>
  </si>
  <si>
    <t>Anguilla</t>
  </si>
  <si>
    <t>Estonia</t>
  </si>
  <si>
    <t>Bahamas</t>
  </si>
  <si>
    <t>Aruba</t>
  </si>
  <si>
    <t>Gibraltar</t>
  </si>
  <si>
    <t>Bermuda</t>
  </si>
  <si>
    <t>Austria</t>
  </si>
  <si>
    <t>Hong Kong</t>
  </si>
  <si>
    <t>British Virgin Islands</t>
  </si>
  <si>
    <t>Latvia</t>
  </si>
  <si>
    <t>Cayman Islands</t>
  </si>
  <si>
    <t>Belgium</t>
  </si>
  <si>
    <t>Lebanon</t>
  </si>
  <si>
    <t>Guernsey</t>
  </si>
  <si>
    <t>Mauritius</t>
  </si>
  <si>
    <t>Isle of Man</t>
  </si>
  <si>
    <t>Botswana</t>
  </si>
  <si>
    <t>Monaco</t>
  </si>
  <si>
    <t>Jersey</t>
  </si>
  <si>
    <t>Montserrat</t>
  </si>
  <si>
    <t>Turks and Caicos Islands</t>
  </si>
  <si>
    <t>Bulgaria</t>
  </si>
  <si>
    <t>Panama</t>
  </si>
  <si>
    <t>United Arab Emirates (Dubai)</t>
  </si>
  <si>
    <t>Seychelles</t>
  </si>
  <si>
    <t>China</t>
  </si>
  <si>
    <t>Singapore</t>
  </si>
  <si>
    <t>Croatia</t>
  </si>
  <si>
    <t>Ireland</t>
  </si>
  <si>
    <t>Luxembourg</t>
  </si>
  <si>
    <t>Cyprus</t>
  </si>
  <si>
    <t>Netherlands</t>
  </si>
  <si>
    <t>Czech Republic</t>
  </si>
  <si>
    <t>Denmark</t>
  </si>
  <si>
    <t>Switzerland</t>
  </si>
  <si>
    <t>Malta</t>
  </si>
  <si>
    <t>Finland</t>
  </si>
  <si>
    <t>France</t>
  </si>
  <si>
    <t>Gambia</t>
  </si>
  <si>
    <t>Germany</t>
  </si>
  <si>
    <t>USA</t>
  </si>
  <si>
    <t>Ghana</t>
  </si>
  <si>
    <t>Portugal (Madeira)</t>
  </si>
  <si>
    <t>Italy</t>
  </si>
  <si>
    <t>Greece</t>
  </si>
  <si>
    <t>Hungary</t>
  </si>
  <si>
    <t>Kenya</t>
  </si>
  <si>
    <t>Macao</t>
  </si>
  <si>
    <t>Liechtenstein</t>
  </si>
  <si>
    <t>Liberia</t>
  </si>
  <si>
    <t>Lithuania</t>
  </si>
  <si>
    <t>Romania</t>
  </si>
  <si>
    <t>San Marino</t>
  </si>
  <si>
    <t>Poland</t>
  </si>
  <si>
    <t>Slovenia</t>
  </si>
  <si>
    <t>United Kingdom</t>
  </si>
  <si>
    <t>Taiwan</t>
  </si>
  <si>
    <t>Slovakia</t>
  </si>
  <si>
    <t>South Africa</t>
  </si>
  <si>
    <t>Spain</t>
  </si>
  <si>
    <t>Sweden</t>
  </si>
  <si>
    <t>Tanzania</t>
  </si>
  <si>
    <t xml:space="preserve"> </t>
  </si>
  <si>
    <t>Unit: %</t>
  </si>
  <si>
    <t>Embargoed: 18:00 CEST 28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</si>
</sst>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3" borderId="0" xfId="0" applyFill="1"/>
    <xf numFmtId="0" fontId="2" fillId="0" borderId="7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/>
    <xf numFmtId="0" fontId="0" fillId="0" borderId="1" xfId="0" applyBorder="1"/>
    <xf numFmtId="9" fontId="0" fillId="0" borderId="1" xfId="1" applyFont="1" applyBorder="1"/>
    <xf numFmtId="0" fontId="3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8496-30A3-470D-B25A-A3D899FF3554}">
  <dimension ref="A1:Q70"/>
  <sheetViews>
    <sheetView tabSelected="1" workbookViewId="0">
      <pane xSplit="1" topLeftCell="B1" activePane="topRight" state="frozen"/>
      <selection pane="topRight" activeCell="G13" sqref="G13"/>
    </sheetView>
  </sheetViews>
  <sheetFormatPr defaultColWidth="8.73046875" defaultRowHeight="14.25" x14ac:dyDescent="0.45"/>
  <cols>
    <col min="1" max="1" width="10.3984375" customWidth="1"/>
    <col min="6" max="6" width="14.3984375" customWidth="1"/>
    <col min="7" max="7" width="13.3984375" customWidth="1"/>
    <col min="8" max="8" width="10.265625" customWidth="1"/>
    <col min="9" max="9" width="10" customWidth="1"/>
    <col min="10" max="10" width="10.265625" customWidth="1"/>
    <col min="11" max="11" width="15" customWidth="1"/>
    <col min="12" max="12" width="3.3984375" customWidth="1"/>
    <col min="13" max="13" width="10.3984375" customWidth="1"/>
    <col min="14" max="14" width="10.265625" customWidth="1"/>
    <col min="15" max="15" width="1.59765625" customWidth="1"/>
    <col min="16" max="16" width="10.3984375" customWidth="1"/>
    <col min="17" max="17" width="12.59765625" customWidth="1"/>
  </cols>
  <sheetData>
    <row r="1" spans="1:17" ht="14.65" thickBot="1" x14ac:dyDescent="0.5">
      <c r="B1" s="20" t="s">
        <v>90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4.65" customHeight="1" thickBot="1" x14ac:dyDescent="0.5">
      <c r="A2" s="1" t="s">
        <v>0</v>
      </c>
      <c r="B2" s="2" t="s">
        <v>1</v>
      </c>
      <c r="C2" s="3" t="s">
        <v>2</v>
      </c>
      <c r="D2" s="3"/>
      <c r="E2" s="3"/>
      <c r="F2" s="3" t="s">
        <v>3</v>
      </c>
      <c r="G2" s="3"/>
      <c r="H2" s="3"/>
      <c r="I2" s="3"/>
      <c r="J2" s="4" t="s">
        <v>4</v>
      </c>
      <c r="K2" s="5" t="s">
        <v>5</v>
      </c>
      <c r="L2" s="6"/>
      <c r="M2" s="7" t="s">
        <v>6</v>
      </c>
      <c r="N2" s="8"/>
      <c r="O2" s="8"/>
      <c r="P2" s="8"/>
      <c r="Q2" s="9"/>
    </row>
    <row r="3" spans="1:17" ht="14.65" customHeight="1" x14ac:dyDescent="0.45">
      <c r="A3" s="1"/>
      <c r="B3" s="2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/>
      <c r="K3" s="5"/>
      <c r="L3" s="6"/>
      <c r="M3" s="12" t="s">
        <v>0</v>
      </c>
      <c r="N3" s="12" t="s">
        <v>15</v>
      </c>
      <c r="O3" s="13"/>
      <c r="P3" s="12" t="s">
        <v>0</v>
      </c>
      <c r="Q3" s="12" t="s">
        <v>4</v>
      </c>
    </row>
    <row r="4" spans="1:17" x14ac:dyDescent="0.45">
      <c r="A4" s="1"/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4"/>
      <c r="K4" s="5"/>
      <c r="L4" s="6"/>
      <c r="M4" s="2"/>
      <c r="N4" s="2"/>
      <c r="O4" s="13"/>
      <c r="P4" s="2"/>
      <c r="Q4" s="2"/>
    </row>
    <row r="5" spans="1:17" x14ac:dyDescent="0.45">
      <c r="A5" s="15" t="s">
        <v>24</v>
      </c>
      <c r="B5" s="15">
        <v>10</v>
      </c>
      <c r="C5" s="15"/>
      <c r="D5" s="15">
        <v>2</v>
      </c>
      <c r="E5" s="15"/>
      <c r="F5" s="15"/>
      <c r="G5" s="15"/>
      <c r="H5" s="15"/>
      <c r="I5" s="15"/>
      <c r="J5" s="16">
        <f t="shared" ref="J5:J68" si="0">+MIN(B5:I5)</f>
        <v>2</v>
      </c>
      <c r="K5" s="17">
        <f>(J5-MAX(B5:I5))/MAX(B5:I5)</f>
        <v>-0.8</v>
      </c>
      <c r="L5" s="6"/>
      <c r="M5" s="15" t="s">
        <v>25</v>
      </c>
      <c r="N5" s="17">
        <v>-1</v>
      </c>
      <c r="O5" s="13"/>
      <c r="P5" s="15" t="s">
        <v>26</v>
      </c>
      <c r="Q5" s="16">
        <v>0</v>
      </c>
    </row>
    <row r="6" spans="1:17" x14ac:dyDescent="0.45">
      <c r="A6" s="15" t="s">
        <v>26</v>
      </c>
      <c r="B6" s="15">
        <v>0</v>
      </c>
      <c r="C6" s="15"/>
      <c r="D6" s="15"/>
      <c r="E6" s="15"/>
      <c r="F6" s="15"/>
      <c r="G6" s="15"/>
      <c r="H6" s="15"/>
      <c r="I6" s="15"/>
      <c r="J6" s="16">
        <f t="shared" si="0"/>
        <v>0</v>
      </c>
      <c r="K6" s="17"/>
      <c r="L6" s="6"/>
      <c r="M6" s="15" t="s">
        <v>27</v>
      </c>
      <c r="N6" s="17">
        <v>-1</v>
      </c>
      <c r="O6" s="13"/>
      <c r="P6" s="15" t="s">
        <v>28</v>
      </c>
      <c r="Q6" s="16">
        <v>0</v>
      </c>
    </row>
    <row r="7" spans="1:17" x14ac:dyDescent="0.45">
      <c r="A7" s="15" t="s">
        <v>29</v>
      </c>
      <c r="B7" s="15">
        <v>25</v>
      </c>
      <c r="C7" s="15"/>
      <c r="D7" s="15">
        <v>10</v>
      </c>
      <c r="E7" s="15"/>
      <c r="F7" s="15"/>
      <c r="G7" s="15"/>
      <c r="H7" s="15"/>
      <c r="I7" s="15"/>
      <c r="J7" s="16">
        <f t="shared" si="0"/>
        <v>10</v>
      </c>
      <c r="K7" s="17">
        <f>(J7-MAX(B7:I7))/MAX(B7:I7)</f>
        <v>-0.6</v>
      </c>
      <c r="L7" s="6"/>
      <c r="M7" s="15" t="s">
        <v>30</v>
      </c>
      <c r="N7" s="17">
        <v>-1</v>
      </c>
      <c r="O7" s="13"/>
      <c r="P7" s="15" t="s">
        <v>31</v>
      </c>
      <c r="Q7" s="16">
        <v>0</v>
      </c>
    </row>
    <row r="8" spans="1:17" x14ac:dyDescent="0.45">
      <c r="A8" s="15" t="s">
        <v>32</v>
      </c>
      <c r="B8" s="15">
        <v>25</v>
      </c>
      <c r="C8" s="15"/>
      <c r="D8" s="15"/>
      <c r="E8" s="15"/>
      <c r="F8" s="15"/>
      <c r="G8" s="15"/>
      <c r="H8" s="15"/>
      <c r="I8" s="15"/>
      <c r="J8" s="16">
        <f t="shared" si="0"/>
        <v>25</v>
      </c>
      <c r="K8" s="17">
        <f>(J8-MAX(B8:I8))/MAX(B8:I8)</f>
        <v>0</v>
      </c>
      <c r="L8" s="6"/>
      <c r="M8" s="15" t="s">
        <v>33</v>
      </c>
      <c r="N8" s="17">
        <v>-1</v>
      </c>
      <c r="O8" s="13"/>
      <c r="P8" s="15" t="s">
        <v>34</v>
      </c>
      <c r="Q8" s="16">
        <v>0</v>
      </c>
    </row>
    <row r="9" spans="1:17" x14ac:dyDescent="0.45">
      <c r="A9" s="15" t="s">
        <v>28</v>
      </c>
      <c r="B9" s="15">
        <v>0</v>
      </c>
      <c r="C9" s="15"/>
      <c r="D9" s="15"/>
      <c r="E9" s="15"/>
      <c r="F9" s="15"/>
      <c r="G9" s="15"/>
      <c r="H9" s="15"/>
      <c r="I9" s="15"/>
      <c r="J9" s="16">
        <f t="shared" si="0"/>
        <v>0</v>
      </c>
      <c r="K9" s="17"/>
      <c r="L9" s="6"/>
      <c r="M9" s="15" t="s">
        <v>35</v>
      </c>
      <c r="N9" s="17">
        <v>-1</v>
      </c>
      <c r="O9" s="13"/>
      <c r="P9" s="15" t="s">
        <v>36</v>
      </c>
      <c r="Q9" s="16">
        <v>0</v>
      </c>
    </row>
    <row r="10" spans="1:17" x14ac:dyDescent="0.45">
      <c r="A10" s="15" t="s">
        <v>37</v>
      </c>
      <c r="B10" s="15">
        <v>29.58</v>
      </c>
      <c r="C10" s="15"/>
      <c r="D10" s="15"/>
      <c r="E10" s="15"/>
      <c r="F10" s="15"/>
      <c r="G10" s="15"/>
      <c r="H10" s="15"/>
      <c r="I10" s="15">
        <v>2.9580000000000002</v>
      </c>
      <c r="J10" s="16">
        <f t="shared" si="0"/>
        <v>2.9580000000000002</v>
      </c>
      <c r="K10" s="17">
        <f>(J10-MAX(B10:I10))/MAX(B10:I10)</f>
        <v>-0.9</v>
      </c>
      <c r="L10" s="6"/>
      <c r="M10" s="15" t="s">
        <v>38</v>
      </c>
      <c r="N10" s="17">
        <v>-1</v>
      </c>
      <c r="O10" s="13"/>
      <c r="P10" s="15" t="s">
        <v>39</v>
      </c>
      <c r="Q10" s="16">
        <v>0</v>
      </c>
    </row>
    <row r="11" spans="1:17" x14ac:dyDescent="0.45">
      <c r="A11" s="15" t="s">
        <v>31</v>
      </c>
      <c r="B11" s="15">
        <v>0</v>
      </c>
      <c r="C11" s="15"/>
      <c r="D11" s="15"/>
      <c r="E11" s="15"/>
      <c r="F11" s="15"/>
      <c r="G11" s="15"/>
      <c r="H11" s="15"/>
      <c r="I11" s="15"/>
      <c r="J11" s="16">
        <f t="shared" si="0"/>
        <v>0</v>
      </c>
      <c r="K11" s="17"/>
      <c r="L11" s="6"/>
      <c r="M11" s="15" t="s">
        <v>40</v>
      </c>
      <c r="N11" s="17">
        <v>-1</v>
      </c>
      <c r="O11" s="13"/>
      <c r="P11" s="15" t="s">
        <v>41</v>
      </c>
      <c r="Q11" s="16">
        <v>0</v>
      </c>
    </row>
    <row r="12" spans="1:17" x14ac:dyDescent="0.45">
      <c r="A12" s="15" t="s">
        <v>42</v>
      </c>
      <c r="B12" s="15">
        <v>22</v>
      </c>
      <c r="C12" s="15"/>
      <c r="D12" s="15"/>
      <c r="E12" s="15"/>
      <c r="F12" s="15"/>
      <c r="G12" s="15"/>
      <c r="H12" s="15"/>
      <c r="I12" s="15"/>
      <c r="J12" s="16">
        <f t="shared" si="0"/>
        <v>22</v>
      </c>
      <c r="K12" s="17">
        <f>(J12-MAX(B12:I12))/MAX(B12:I12)</f>
        <v>0</v>
      </c>
      <c r="L12" s="6"/>
      <c r="M12" s="15" t="s">
        <v>43</v>
      </c>
      <c r="N12" s="17">
        <v>-1</v>
      </c>
      <c r="O12" s="13"/>
      <c r="P12" s="15" t="s">
        <v>44</v>
      </c>
      <c r="Q12" s="16">
        <v>0</v>
      </c>
    </row>
    <row r="13" spans="1:17" x14ac:dyDescent="0.45">
      <c r="A13" s="15" t="s">
        <v>34</v>
      </c>
      <c r="B13" s="15">
        <v>0</v>
      </c>
      <c r="C13" s="15"/>
      <c r="D13" s="15"/>
      <c r="E13" s="15"/>
      <c r="F13" s="15"/>
      <c r="G13" s="15"/>
      <c r="H13" s="15"/>
      <c r="I13" s="15"/>
      <c r="J13" s="16">
        <f t="shared" si="0"/>
        <v>0</v>
      </c>
      <c r="K13" s="17"/>
      <c r="L13" s="6"/>
      <c r="M13" s="15" t="s">
        <v>45</v>
      </c>
      <c r="N13" s="17">
        <v>-1</v>
      </c>
      <c r="O13" s="13"/>
      <c r="P13" s="15" t="s">
        <v>46</v>
      </c>
      <c r="Q13" s="16">
        <v>0</v>
      </c>
    </row>
    <row r="14" spans="1:17" x14ac:dyDescent="0.45">
      <c r="A14" s="15" t="s">
        <v>47</v>
      </c>
      <c r="B14" s="15">
        <v>10</v>
      </c>
      <c r="C14" s="15"/>
      <c r="D14" s="15"/>
      <c r="E14" s="15"/>
      <c r="F14" s="15"/>
      <c r="G14" s="15"/>
      <c r="H14" s="15"/>
      <c r="I14" s="15"/>
      <c r="J14" s="16">
        <f t="shared" si="0"/>
        <v>10</v>
      </c>
      <c r="K14" s="17">
        <f>(J14-MAX(B14:I14))/MAX(B14:I14)</f>
        <v>0</v>
      </c>
      <c r="L14" s="6"/>
      <c r="M14" s="15" t="s">
        <v>48</v>
      </c>
      <c r="N14" s="17">
        <v>-1</v>
      </c>
      <c r="O14" s="13"/>
      <c r="P14" s="15" t="s">
        <v>49</v>
      </c>
      <c r="Q14" s="16">
        <v>0</v>
      </c>
    </row>
    <row r="15" spans="1:17" x14ac:dyDescent="0.45">
      <c r="A15" s="15" t="s">
        <v>36</v>
      </c>
      <c r="B15" s="15">
        <v>0</v>
      </c>
      <c r="C15" s="15"/>
      <c r="D15" s="15"/>
      <c r="E15" s="15"/>
      <c r="F15" s="15"/>
      <c r="G15" s="15"/>
      <c r="H15" s="15"/>
      <c r="I15" s="15"/>
      <c r="J15" s="16">
        <f t="shared" si="0"/>
        <v>0</v>
      </c>
      <c r="K15" s="17"/>
      <c r="L15" s="6"/>
      <c r="M15" s="15" t="s">
        <v>50</v>
      </c>
      <c r="N15" s="17">
        <v>-1</v>
      </c>
      <c r="O15" s="13"/>
      <c r="P15" s="15" t="s">
        <v>30</v>
      </c>
      <c r="Q15" s="16">
        <v>0</v>
      </c>
    </row>
    <row r="16" spans="1:17" x14ac:dyDescent="0.45">
      <c r="A16" s="15" t="s">
        <v>51</v>
      </c>
      <c r="B16" s="15">
        <v>25</v>
      </c>
      <c r="C16" s="15"/>
      <c r="D16" s="15"/>
      <c r="E16" s="15"/>
      <c r="F16" s="15"/>
      <c r="G16" s="15"/>
      <c r="H16" s="15"/>
      <c r="I16" s="15"/>
      <c r="J16" s="16">
        <f t="shared" si="0"/>
        <v>25</v>
      </c>
      <c r="K16" s="17">
        <f t="shared" ref="K16:K29" si="1">(J16-MAX(B16:I16))/MAX(B16:I16)</f>
        <v>0</v>
      </c>
      <c r="L16" s="6"/>
      <c r="M16" s="15" t="s">
        <v>52</v>
      </c>
      <c r="N16" s="17">
        <v>-1</v>
      </c>
      <c r="O16" s="13"/>
      <c r="P16" s="15" t="s">
        <v>40</v>
      </c>
      <c r="Q16" s="16">
        <v>0</v>
      </c>
    </row>
    <row r="17" spans="1:17" x14ac:dyDescent="0.45">
      <c r="A17" s="15" t="s">
        <v>53</v>
      </c>
      <c r="B17" s="15">
        <v>18</v>
      </c>
      <c r="C17" s="15"/>
      <c r="D17" s="15"/>
      <c r="E17" s="15"/>
      <c r="F17" s="15"/>
      <c r="G17" s="15"/>
      <c r="H17" s="15"/>
      <c r="I17" s="15"/>
      <c r="J17" s="16">
        <f t="shared" si="0"/>
        <v>18</v>
      </c>
      <c r="K17" s="17">
        <f t="shared" si="1"/>
        <v>0</v>
      </c>
      <c r="L17" s="6"/>
      <c r="M17" s="15" t="s">
        <v>54</v>
      </c>
      <c r="N17" s="17">
        <v>-0.99959999999999993</v>
      </c>
      <c r="O17" s="13"/>
      <c r="P17" s="15" t="s">
        <v>33</v>
      </c>
      <c r="Q17" s="16">
        <v>0</v>
      </c>
    </row>
    <row r="18" spans="1:17" x14ac:dyDescent="0.45">
      <c r="A18" s="15" t="s">
        <v>25</v>
      </c>
      <c r="B18" s="15">
        <v>22</v>
      </c>
      <c r="C18" s="15"/>
      <c r="D18" s="15"/>
      <c r="E18" s="15"/>
      <c r="F18" s="15"/>
      <c r="G18" s="15"/>
      <c r="H18" s="15">
        <v>0</v>
      </c>
      <c r="I18" s="15"/>
      <c r="J18" s="16">
        <f t="shared" si="0"/>
        <v>0</v>
      </c>
      <c r="K18" s="17">
        <f t="shared" si="1"/>
        <v>-1</v>
      </c>
      <c r="L18" s="6"/>
      <c r="M18" s="15" t="s">
        <v>55</v>
      </c>
      <c r="N18" s="17">
        <v>-0.98846597462514418</v>
      </c>
      <c r="O18" s="13"/>
      <c r="P18" s="15" t="s">
        <v>38</v>
      </c>
      <c r="Q18" s="16">
        <v>0</v>
      </c>
    </row>
    <row r="19" spans="1:17" x14ac:dyDescent="0.45">
      <c r="A19" s="15" t="s">
        <v>56</v>
      </c>
      <c r="B19" s="15">
        <v>12.5</v>
      </c>
      <c r="C19" s="15"/>
      <c r="D19" s="15"/>
      <c r="E19" s="15"/>
      <c r="F19" s="15"/>
      <c r="G19" s="15"/>
      <c r="H19" s="15"/>
      <c r="I19" s="15"/>
      <c r="J19" s="16">
        <f t="shared" si="0"/>
        <v>12.5</v>
      </c>
      <c r="K19" s="17">
        <f t="shared" si="1"/>
        <v>0</v>
      </c>
      <c r="L19" s="6"/>
      <c r="M19" s="15" t="s">
        <v>57</v>
      </c>
      <c r="N19" s="17">
        <v>-0.90239999999999998</v>
      </c>
      <c r="O19" s="13"/>
      <c r="P19" s="15" t="s">
        <v>52</v>
      </c>
      <c r="Q19" s="16">
        <v>0</v>
      </c>
    </row>
    <row r="20" spans="1:17" x14ac:dyDescent="0.45">
      <c r="A20" s="15" t="s">
        <v>58</v>
      </c>
      <c r="B20" s="15">
        <v>19</v>
      </c>
      <c r="C20" s="15"/>
      <c r="D20" s="15"/>
      <c r="E20" s="15"/>
      <c r="F20" s="15"/>
      <c r="G20" s="15"/>
      <c r="H20" s="15"/>
      <c r="I20" s="15"/>
      <c r="J20" s="16">
        <f t="shared" si="0"/>
        <v>19</v>
      </c>
      <c r="K20" s="17">
        <f t="shared" si="1"/>
        <v>0</v>
      </c>
      <c r="L20" s="6"/>
      <c r="M20" s="15" t="s">
        <v>37</v>
      </c>
      <c r="N20" s="17">
        <v>-0.9</v>
      </c>
      <c r="O20" s="13"/>
      <c r="P20" s="15" t="s">
        <v>27</v>
      </c>
      <c r="Q20" s="16">
        <v>0</v>
      </c>
    </row>
    <row r="21" spans="1:17" x14ac:dyDescent="0.45">
      <c r="A21" s="15" t="s">
        <v>59</v>
      </c>
      <c r="B21" s="15">
        <v>22</v>
      </c>
      <c r="C21" s="15"/>
      <c r="D21" s="15"/>
      <c r="E21" s="15"/>
      <c r="F21" s="15"/>
      <c r="G21" s="15"/>
      <c r="H21" s="15"/>
      <c r="I21" s="15"/>
      <c r="J21" s="16">
        <f t="shared" si="0"/>
        <v>22</v>
      </c>
      <c r="K21" s="17">
        <f t="shared" si="1"/>
        <v>0</v>
      </c>
      <c r="L21" s="6"/>
      <c r="M21" s="15" t="s">
        <v>60</v>
      </c>
      <c r="N21" s="17">
        <v>-0.87630331753554502</v>
      </c>
      <c r="O21" s="13"/>
      <c r="P21" s="15" t="s">
        <v>35</v>
      </c>
      <c r="Q21" s="16">
        <v>0</v>
      </c>
    </row>
    <row r="22" spans="1:17" x14ac:dyDescent="0.45">
      <c r="A22" s="15" t="s">
        <v>27</v>
      </c>
      <c r="B22" s="15">
        <v>20</v>
      </c>
      <c r="C22" s="15"/>
      <c r="D22" s="15"/>
      <c r="E22" s="15"/>
      <c r="F22" s="15">
        <v>0</v>
      </c>
      <c r="G22" s="15"/>
      <c r="H22" s="15"/>
      <c r="I22" s="15"/>
      <c r="J22" s="16">
        <f t="shared" si="0"/>
        <v>0</v>
      </c>
      <c r="K22" s="17">
        <f t="shared" si="1"/>
        <v>-1</v>
      </c>
      <c r="L22" s="6"/>
      <c r="M22" s="15" t="s">
        <v>61</v>
      </c>
      <c r="N22" s="17">
        <v>-0.8571428571428571</v>
      </c>
      <c r="O22" s="13"/>
      <c r="P22" s="15" t="s">
        <v>25</v>
      </c>
      <c r="Q22" s="16">
        <v>0</v>
      </c>
    </row>
    <row r="23" spans="1:17" x14ac:dyDescent="0.45">
      <c r="A23" s="15" t="s">
        <v>62</v>
      </c>
      <c r="B23" s="15">
        <v>20</v>
      </c>
      <c r="C23" s="15"/>
      <c r="D23" s="15"/>
      <c r="E23" s="15"/>
      <c r="F23" s="15"/>
      <c r="G23" s="15"/>
      <c r="H23" s="15"/>
      <c r="I23" s="15"/>
      <c r="J23" s="16">
        <f t="shared" si="0"/>
        <v>20</v>
      </c>
      <c r="K23" s="17">
        <f t="shared" si="1"/>
        <v>0</v>
      </c>
      <c r="L23" s="6"/>
      <c r="M23" s="15" t="s">
        <v>24</v>
      </c>
      <c r="N23" s="17">
        <v>-0.8</v>
      </c>
      <c r="O23" s="13"/>
      <c r="P23" s="15" t="s">
        <v>48</v>
      </c>
      <c r="Q23" s="16">
        <v>0</v>
      </c>
    </row>
    <row r="24" spans="1:17" x14ac:dyDescent="0.45">
      <c r="A24" s="15" t="s">
        <v>63</v>
      </c>
      <c r="B24" s="15">
        <v>34.43</v>
      </c>
      <c r="C24" s="15"/>
      <c r="D24" s="15"/>
      <c r="E24" s="15"/>
      <c r="F24" s="15"/>
      <c r="G24" s="15"/>
      <c r="H24" s="15"/>
      <c r="I24" s="15"/>
      <c r="J24" s="16">
        <f t="shared" si="0"/>
        <v>34.43</v>
      </c>
      <c r="K24" s="17">
        <f t="shared" si="1"/>
        <v>0</v>
      </c>
      <c r="L24" s="6"/>
      <c r="M24" s="15" t="s">
        <v>29</v>
      </c>
      <c r="N24" s="17">
        <v>-0.6</v>
      </c>
      <c r="O24" s="13"/>
      <c r="P24" s="15" t="s">
        <v>45</v>
      </c>
      <c r="Q24" s="16">
        <v>0</v>
      </c>
    </row>
    <row r="25" spans="1:17" x14ac:dyDescent="0.45">
      <c r="A25" s="15" t="s">
        <v>64</v>
      </c>
      <c r="B25" s="15">
        <v>27</v>
      </c>
      <c r="C25" s="15"/>
      <c r="D25" s="15"/>
      <c r="E25" s="15"/>
      <c r="F25" s="15"/>
      <c r="G25" s="15"/>
      <c r="H25" s="15"/>
      <c r="I25" s="15"/>
      <c r="J25" s="16">
        <f t="shared" si="0"/>
        <v>27</v>
      </c>
      <c r="K25" s="17">
        <f t="shared" si="1"/>
        <v>0</v>
      </c>
      <c r="L25" s="6"/>
      <c r="M25" s="15" t="s">
        <v>65</v>
      </c>
      <c r="N25" s="17">
        <v>-0.2338926174496645</v>
      </c>
      <c r="O25" s="13"/>
      <c r="P25" s="15" t="s">
        <v>50</v>
      </c>
      <c r="Q25" s="16">
        <v>0</v>
      </c>
    </row>
    <row r="26" spans="1:17" x14ac:dyDescent="0.45">
      <c r="A26" s="15" t="s">
        <v>65</v>
      </c>
      <c r="B26" s="15">
        <v>29.8</v>
      </c>
      <c r="C26" s="15"/>
      <c r="D26" s="15"/>
      <c r="E26" s="15">
        <v>22.83</v>
      </c>
      <c r="F26" s="15"/>
      <c r="G26" s="15"/>
      <c r="H26" s="15"/>
      <c r="I26" s="15"/>
      <c r="J26" s="16">
        <f t="shared" si="0"/>
        <v>22.83</v>
      </c>
      <c r="K26" s="17">
        <f t="shared" si="1"/>
        <v>-0.2338926174496645</v>
      </c>
      <c r="L26" s="6"/>
      <c r="M26" s="15" t="s">
        <v>66</v>
      </c>
      <c r="N26" s="17">
        <v>-0.186046511627907</v>
      </c>
      <c r="O26" s="13"/>
      <c r="P26" s="15" t="s">
        <v>43</v>
      </c>
      <c r="Q26" s="16">
        <v>0</v>
      </c>
    </row>
    <row r="27" spans="1:17" x14ac:dyDescent="0.45">
      <c r="A27" s="15" t="s">
        <v>67</v>
      </c>
      <c r="B27" s="15">
        <v>25</v>
      </c>
      <c r="C27" s="15"/>
      <c r="D27" s="15"/>
      <c r="E27" s="15"/>
      <c r="F27" s="15"/>
      <c r="G27" s="15"/>
      <c r="H27" s="15"/>
      <c r="I27" s="15"/>
      <c r="J27" s="16">
        <f t="shared" si="0"/>
        <v>25</v>
      </c>
      <c r="K27" s="17">
        <f t="shared" si="1"/>
        <v>0</v>
      </c>
      <c r="L27" s="6"/>
      <c r="M27" s="15" t="s">
        <v>68</v>
      </c>
      <c r="N27" s="17">
        <v>-4.7619047619047616E-2</v>
      </c>
      <c r="O27" s="13"/>
      <c r="P27" s="15" t="s">
        <v>54</v>
      </c>
      <c r="Q27" s="16">
        <v>5.0000000000000001E-3</v>
      </c>
    </row>
    <row r="28" spans="1:17" x14ac:dyDescent="0.45">
      <c r="A28" s="15" t="s">
        <v>30</v>
      </c>
      <c r="B28" s="15">
        <v>10</v>
      </c>
      <c r="C28" s="15"/>
      <c r="D28" s="15"/>
      <c r="E28" s="15"/>
      <c r="F28" s="15"/>
      <c r="G28" s="15"/>
      <c r="H28" s="15">
        <v>0</v>
      </c>
      <c r="I28" s="15"/>
      <c r="J28" s="16">
        <f t="shared" si="0"/>
        <v>0</v>
      </c>
      <c r="K28" s="17">
        <f t="shared" si="1"/>
        <v>-1</v>
      </c>
      <c r="L28" s="6"/>
      <c r="M28" s="15" t="s">
        <v>69</v>
      </c>
      <c r="N28" s="17">
        <v>-3.2374100719424537E-2</v>
      </c>
      <c r="O28" s="13"/>
      <c r="P28" s="15" t="s">
        <v>55</v>
      </c>
      <c r="Q28" s="16">
        <v>0.3</v>
      </c>
    </row>
    <row r="29" spans="1:17" x14ac:dyDescent="0.45">
      <c r="A29" s="15" t="s">
        <v>70</v>
      </c>
      <c r="B29" s="15">
        <v>29</v>
      </c>
      <c r="C29" s="15"/>
      <c r="D29" s="15"/>
      <c r="E29" s="15"/>
      <c r="F29" s="15"/>
      <c r="G29" s="15"/>
      <c r="H29" s="15"/>
      <c r="I29" s="15"/>
      <c r="J29" s="16">
        <f t="shared" si="0"/>
        <v>29</v>
      </c>
      <c r="K29" s="17">
        <f t="shared" si="1"/>
        <v>0</v>
      </c>
      <c r="L29" s="6"/>
      <c r="M29" s="15" t="s">
        <v>32</v>
      </c>
      <c r="N29" s="17">
        <v>0</v>
      </c>
      <c r="O29" s="13"/>
      <c r="P29" s="15" t="s">
        <v>24</v>
      </c>
      <c r="Q29" s="16">
        <v>2</v>
      </c>
    </row>
    <row r="30" spans="1:17" x14ac:dyDescent="0.45">
      <c r="A30" s="15" t="s">
        <v>39</v>
      </c>
      <c r="B30" s="15">
        <v>0</v>
      </c>
      <c r="C30" s="15"/>
      <c r="D30" s="15"/>
      <c r="E30" s="15"/>
      <c r="F30" s="15"/>
      <c r="G30" s="15"/>
      <c r="H30" s="15"/>
      <c r="I30" s="15"/>
      <c r="J30" s="16">
        <f t="shared" si="0"/>
        <v>0</v>
      </c>
      <c r="K30" s="17"/>
      <c r="L30" s="6"/>
      <c r="M30" s="15" t="s">
        <v>42</v>
      </c>
      <c r="N30" s="17">
        <v>0</v>
      </c>
      <c r="O30" s="13"/>
      <c r="P30" s="15" t="s">
        <v>57</v>
      </c>
      <c r="Q30" s="16">
        <v>2.44</v>
      </c>
    </row>
    <row r="31" spans="1:17" x14ac:dyDescent="0.45">
      <c r="A31" s="15" t="s">
        <v>33</v>
      </c>
      <c r="B31" s="15">
        <v>16.5</v>
      </c>
      <c r="C31" s="15"/>
      <c r="D31" s="15"/>
      <c r="E31" s="15"/>
      <c r="F31" s="15"/>
      <c r="G31" s="15"/>
      <c r="H31" s="15">
        <v>0</v>
      </c>
      <c r="I31" s="15"/>
      <c r="J31" s="16">
        <f t="shared" si="0"/>
        <v>0</v>
      </c>
      <c r="K31" s="17">
        <f>(J31-MAX(B31:I31))/MAX(B31:I31)</f>
        <v>-1</v>
      </c>
      <c r="L31" s="6"/>
      <c r="M31" s="15" t="s">
        <v>47</v>
      </c>
      <c r="N31" s="17">
        <v>0</v>
      </c>
      <c r="O31" s="13"/>
      <c r="P31" s="15" t="s">
        <v>60</v>
      </c>
      <c r="Q31" s="16">
        <v>2.61</v>
      </c>
    </row>
    <row r="32" spans="1:17" x14ac:dyDescent="0.45">
      <c r="A32" s="15" t="s">
        <v>71</v>
      </c>
      <c r="B32" s="15">
        <v>9</v>
      </c>
      <c r="C32" s="15"/>
      <c r="D32" s="15"/>
      <c r="E32" s="15"/>
      <c r="F32" s="15"/>
      <c r="G32" s="15"/>
      <c r="H32" s="15"/>
      <c r="I32" s="15"/>
      <c r="J32" s="16">
        <f t="shared" si="0"/>
        <v>9</v>
      </c>
      <c r="K32" s="17">
        <f>(J32-MAX(B32:I32))/MAX(B32:I32)</f>
        <v>0</v>
      </c>
      <c r="L32" s="6"/>
      <c r="M32" s="15" t="s">
        <v>51</v>
      </c>
      <c r="N32" s="17">
        <v>0</v>
      </c>
      <c r="O32" s="13"/>
      <c r="P32" s="15" t="s">
        <v>37</v>
      </c>
      <c r="Q32" s="16">
        <v>2.9580000000000002</v>
      </c>
    </row>
    <row r="33" spans="1:17" x14ac:dyDescent="0.45">
      <c r="A33" s="15" t="s">
        <v>54</v>
      </c>
      <c r="B33" s="15">
        <v>12.5</v>
      </c>
      <c r="C33" s="15"/>
      <c r="D33" s="15"/>
      <c r="E33" s="15"/>
      <c r="F33" s="15"/>
      <c r="G33" s="15"/>
      <c r="H33" s="15"/>
      <c r="I33" s="15">
        <v>5.0000000000000001E-3</v>
      </c>
      <c r="J33" s="16">
        <f t="shared" si="0"/>
        <v>5.0000000000000001E-3</v>
      </c>
      <c r="K33" s="17">
        <f>(J33-MAX(B33:I33))/MAX(B33:I33)</f>
        <v>-0.99959999999999993</v>
      </c>
      <c r="L33" s="6"/>
      <c r="M33" s="15" t="s">
        <v>53</v>
      </c>
      <c r="N33" s="17">
        <v>0</v>
      </c>
      <c r="O33" s="13"/>
      <c r="P33" s="15" t="s">
        <v>61</v>
      </c>
      <c r="Q33" s="16">
        <v>5</v>
      </c>
    </row>
    <row r="34" spans="1:17" x14ac:dyDescent="0.45">
      <c r="A34" s="15" t="s">
        <v>41</v>
      </c>
      <c r="B34" s="15">
        <v>0</v>
      </c>
      <c r="C34" s="15"/>
      <c r="D34" s="15"/>
      <c r="E34" s="15"/>
      <c r="F34" s="15"/>
      <c r="G34" s="15"/>
      <c r="H34" s="15"/>
      <c r="I34" s="15"/>
      <c r="J34" s="16">
        <f t="shared" si="0"/>
        <v>0</v>
      </c>
      <c r="K34" s="17"/>
      <c r="L34" s="6"/>
      <c r="M34" s="15" t="s">
        <v>56</v>
      </c>
      <c r="N34" s="17">
        <v>0</v>
      </c>
      <c r="O34" s="13"/>
      <c r="P34" s="15" t="s">
        <v>71</v>
      </c>
      <c r="Q34" s="16">
        <v>9</v>
      </c>
    </row>
    <row r="35" spans="1:17" x14ac:dyDescent="0.45">
      <c r="A35" s="15" t="s">
        <v>69</v>
      </c>
      <c r="B35" s="15">
        <v>27.8</v>
      </c>
      <c r="C35" s="15"/>
      <c r="D35" s="15"/>
      <c r="E35" s="15">
        <v>26.9</v>
      </c>
      <c r="F35" s="15"/>
      <c r="G35" s="15"/>
      <c r="H35" s="15"/>
      <c r="I35" s="15"/>
      <c r="J35" s="16">
        <f t="shared" si="0"/>
        <v>26.9</v>
      </c>
      <c r="K35" s="17">
        <f>(J35-MAX(B35:I35))/MAX(B35:I35)</f>
        <v>-3.2374100719424537E-2</v>
      </c>
      <c r="L35" s="6"/>
      <c r="M35" s="15" t="s">
        <v>58</v>
      </c>
      <c r="N35" s="17">
        <v>0</v>
      </c>
      <c r="O35" s="13"/>
      <c r="P35" s="15" t="s">
        <v>47</v>
      </c>
      <c r="Q35" s="16">
        <v>10</v>
      </c>
    </row>
    <row r="36" spans="1:17" x14ac:dyDescent="0.45">
      <c r="A36" s="15" t="s">
        <v>44</v>
      </c>
      <c r="B36" s="15">
        <v>0</v>
      </c>
      <c r="C36" s="15"/>
      <c r="D36" s="15"/>
      <c r="E36" s="15"/>
      <c r="F36" s="15"/>
      <c r="G36" s="15"/>
      <c r="H36" s="15"/>
      <c r="I36" s="15"/>
      <c r="J36" s="16">
        <f t="shared" si="0"/>
        <v>0</v>
      </c>
      <c r="K36" s="17"/>
      <c r="L36" s="6"/>
      <c r="M36" s="15" t="s">
        <v>59</v>
      </c>
      <c r="N36" s="17">
        <v>0</v>
      </c>
      <c r="O36" s="13"/>
      <c r="P36" s="15" t="s">
        <v>29</v>
      </c>
      <c r="Q36" s="16">
        <v>10</v>
      </c>
    </row>
    <row r="37" spans="1:17" x14ac:dyDescent="0.45">
      <c r="A37" s="15" t="s">
        <v>72</v>
      </c>
      <c r="B37" s="15">
        <v>30</v>
      </c>
      <c r="C37" s="15"/>
      <c r="D37" s="15"/>
      <c r="E37" s="15"/>
      <c r="F37" s="15"/>
      <c r="G37" s="15"/>
      <c r="H37" s="15"/>
      <c r="I37" s="15"/>
      <c r="J37" s="16">
        <f t="shared" si="0"/>
        <v>30</v>
      </c>
      <c r="K37" s="17">
        <f t="shared" ref="K37:K64" si="2">(J37-MAX(B37:I37))/MAX(B37:I37)</f>
        <v>0</v>
      </c>
      <c r="L37" s="6"/>
      <c r="M37" s="15" t="s">
        <v>62</v>
      </c>
      <c r="N37" s="17">
        <v>0</v>
      </c>
      <c r="O37" s="13"/>
      <c r="P37" s="15" t="s">
        <v>73</v>
      </c>
      <c r="Q37" s="16">
        <v>12</v>
      </c>
    </row>
    <row r="38" spans="1:17" x14ac:dyDescent="0.45">
      <c r="A38" s="15" t="s">
        <v>35</v>
      </c>
      <c r="B38" s="15">
        <v>20</v>
      </c>
      <c r="C38" s="15"/>
      <c r="D38" s="15"/>
      <c r="E38" s="15"/>
      <c r="F38" s="15">
        <v>0</v>
      </c>
      <c r="G38" s="15"/>
      <c r="H38" s="15"/>
      <c r="I38" s="15"/>
      <c r="J38" s="16">
        <f t="shared" si="0"/>
        <v>0</v>
      </c>
      <c r="K38" s="17">
        <f t="shared" si="2"/>
        <v>-1</v>
      </c>
      <c r="L38" s="6"/>
      <c r="M38" s="15" t="s">
        <v>63</v>
      </c>
      <c r="N38" s="17">
        <v>0</v>
      </c>
      <c r="O38" s="13"/>
      <c r="P38" s="15" t="s">
        <v>56</v>
      </c>
      <c r="Q38" s="16">
        <v>12.5</v>
      </c>
    </row>
    <row r="39" spans="1:17" x14ac:dyDescent="0.45">
      <c r="A39" s="15" t="s">
        <v>38</v>
      </c>
      <c r="B39" s="15">
        <v>17</v>
      </c>
      <c r="C39" s="15"/>
      <c r="D39" s="15"/>
      <c r="E39" s="15"/>
      <c r="F39" s="15"/>
      <c r="G39" s="15"/>
      <c r="H39" s="15">
        <v>0</v>
      </c>
      <c r="I39" s="15"/>
      <c r="J39" s="16">
        <f t="shared" si="0"/>
        <v>0</v>
      </c>
      <c r="K39" s="17">
        <f t="shared" si="2"/>
        <v>-1</v>
      </c>
      <c r="L39" s="6"/>
      <c r="M39" s="15" t="s">
        <v>64</v>
      </c>
      <c r="N39" s="17">
        <v>0</v>
      </c>
      <c r="O39" s="13"/>
      <c r="P39" s="15" t="s">
        <v>74</v>
      </c>
      <c r="Q39" s="16">
        <v>12.5</v>
      </c>
    </row>
    <row r="40" spans="1:17" x14ac:dyDescent="0.45">
      <c r="A40" s="15" t="s">
        <v>75</v>
      </c>
      <c r="B40" s="15">
        <v>25</v>
      </c>
      <c r="C40" s="15"/>
      <c r="D40" s="15"/>
      <c r="E40" s="15"/>
      <c r="F40" s="15"/>
      <c r="G40" s="15"/>
      <c r="H40" s="15"/>
      <c r="I40" s="15"/>
      <c r="J40" s="16">
        <f t="shared" si="0"/>
        <v>25</v>
      </c>
      <c r="K40" s="17">
        <f t="shared" si="2"/>
        <v>0</v>
      </c>
      <c r="L40" s="6"/>
      <c r="M40" s="15" t="s">
        <v>67</v>
      </c>
      <c r="N40" s="17">
        <v>0</v>
      </c>
      <c r="O40" s="13"/>
      <c r="P40" s="15" t="s">
        <v>76</v>
      </c>
      <c r="Q40" s="16">
        <v>15</v>
      </c>
    </row>
    <row r="41" spans="1:17" x14ac:dyDescent="0.45">
      <c r="A41" s="15" t="s">
        <v>74</v>
      </c>
      <c r="B41" s="15">
        <v>12.5</v>
      </c>
      <c r="C41" s="15"/>
      <c r="D41" s="15"/>
      <c r="E41" s="15"/>
      <c r="F41" s="15"/>
      <c r="G41" s="15"/>
      <c r="H41" s="15"/>
      <c r="I41" s="15"/>
      <c r="J41" s="16">
        <f t="shared" si="0"/>
        <v>12.5</v>
      </c>
      <c r="K41" s="17">
        <f t="shared" si="2"/>
        <v>0</v>
      </c>
      <c r="L41" s="6"/>
      <c r="M41" s="15" t="s">
        <v>70</v>
      </c>
      <c r="N41" s="17">
        <v>0</v>
      </c>
      <c r="O41" s="13"/>
      <c r="P41" s="15" t="s">
        <v>77</v>
      </c>
      <c r="Q41" s="16">
        <v>16</v>
      </c>
    </row>
    <row r="42" spans="1:17" x14ac:dyDescent="0.45">
      <c r="A42" s="15" t="s">
        <v>76</v>
      </c>
      <c r="B42" s="15">
        <v>15</v>
      </c>
      <c r="C42" s="15"/>
      <c r="D42" s="15"/>
      <c r="E42" s="15"/>
      <c r="F42" s="15"/>
      <c r="G42" s="15"/>
      <c r="H42" s="15"/>
      <c r="I42" s="15"/>
      <c r="J42" s="16">
        <f t="shared" si="0"/>
        <v>15</v>
      </c>
      <c r="K42" s="17">
        <f t="shared" si="2"/>
        <v>0</v>
      </c>
      <c r="L42" s="6"/>
      <c r="M42" s="15" t="s">
        <v>71</v>
      </c>
      <c r="N42" s="17">
        <v>0</v>
      </c>
      <c r="O42" s="13"/>
      <c r="P42" s="15" t="s">
        <v>78</v>
      </c>
      <c r="Q42" s="16">
        <v>17</v>
      </c>
    </row>
    <row r="43" spans="1:17" x14ac:dyDescent="0.45">
      <c r="A43" s="15" t="s">
        <v>55</v>
      </c>
      <c r="B43" s="15">
        <v>26.01</v>
      </c>
      <c r="C43" s="15"/>
      <c r="D43" s="15"/>
      <c r="E43" s="15"/>
      <c r="F43" s="15"/>
      <c r="G43" s="15"/>
      <c r="H43" s="15"/>
      <c r="I43" s="15">
        <v>0.3</v>
      </c>
      <c r="J43" s="16">
        <f t="shared" si="0"/>
        <v>0.3</v>
      </c>
      <c r="K43" s="17">
        <f t="shared" si="2"/>
        <v>-0.98846597462514418</v>
      </c>
      <c r="L43" s="6"/>
      <c r="M43" s="15" t="s">
        <v>72</v>
      </c>
      <c r="N43" s="17">
        <v>0</v>
      </c>
      <c r="O43" s="13"/>
      <c r="P43" s="15" t="s">
        <v>53</v>
      </c>
      <c r="Q43" s="16">
        <v>18</v>
      </c>
    </row>
    <row r="44" spans="1:17" x14ac:dyDescent="0.45">
      <c r="A44" s="15" t="s">
        <v>73</v>
      </c>
      <c r="B44" s="15">
        <v>12</v>
      </c>
      <c r="C44" s="15"/>
      <c r="D44" s="15"/>
      <c r="E44" s="15"/>
      <c r="F44" s="15"/>
      <c r="G44" s="15"/>
      <c r="H44" s="15"/>
      <c r="I44" s="15"/>
      <c r="J44" s="16">
        <f t="shared" si="0"/>
        <v>12</v>
      </c>
      <c r="K44" s="17">
        <f t="shared" si="2"/>
        <v>0</v>
      </c>
      <c r="L44" s="6"/>
      <c r="M44" s="15" t="s">
        <v>75</v>
      </c>
      <c r="N44" s="17">
        <v>0</v>
      </c>
      <c r="O44" s="13"/>
      <c r="P44" s="15" t="s">
        <v>58</v>
      </c>
      <c r="Q44" s="16">
        <v>19</v>
      </c>
    </row>
    <row r="45" spans="1:17" x14ac:dyDescent="0.45">
      <c r="A45" s="15" t="s">
        <v>61</v>
      </c>
      <c r="B45" s="15">
        <v>35</v>
      </c>
      <c r="C45" s="15"/>
      <c r="D45" s="15"/>
      <c r="E45" s="15"/>
      <c r="F45" s="15">
        <v>5</v>
      </c>
      <c r="G45" s="15"/>
      <c r="H45" s="15"/>
      <c r="I45" s="15"/>
      <c r="J45" s="16">
        <f t="shared" si="0"/>
        <v>5</v>
      </c>
      <c r="K45" s="17">
        <f t="shared" si="2"/>
        <v>-0.8571428571428571</v>
      </c>
      <c r="L45" s="6"/>
      <c r="M45" s="15" t="s">
        <v>74</v>
      </c>
      <c r="N45" s="17">
        <v>0</v>
      </c>
      <c r="O45" s="13"/>
      <c r="P45" s="15" t="s">
        <v>79</v>
      </c>
      <c r="Q45" s="16">
        <v>19</v>
      </c>
    </row>
    <row r="46" spans="1:17" x14ac:dyDescent="0.45">
      <c r="A46" s="15" t="s">
        <v>40</v>
      </c>
      <c r="B46" s="15">
        <v>15</v>
      </c>
      <c r="C46" s="15"/>
      <c r="D46" s="15"/>
      <c r="E46" s="15"/>
      <c r="F46" s="15"/>
      <c r="G46" s="15">
        <v>0</v>
      </c>
      <c r="H46" s="15"/>
      <c r="I46" s="15"/>
      <c r="J46" s="16">
        <f t="shared" si="0"/>
        <v>0</v>
      </c>
      <c r="K46" s="17">
        <f t="shared" si="2"/>
        <v>-1</v>
      </c>
      <c r="L46" s="6"/>
      <c r="M46" s="15" t="s">
        <v>76</v>
      </c>
      <c r="N46" s="17">
        <v>0</v>
      </c>
      <c r="O46" s="13"/>
      <c r="P46" s="15" t="s">
        <v>80</v>
      </c>
      <c r="Q46" s="16">
        <v>19</v>
      </c>
    </row>
    <row r="47" spans="1:17" x14ac:dyDescent="0.45">
      <c r="A47" s="15" t="s">
        <v>43</v>
      </c>
      <c r="B47" s="15">
        <v>33.33</v>
      </c>
      <c r="C47" s="15"/>
      <c r="D47" s="15"/>
      <c r="E47" s="15"/>
      <c r="F47" s="15"/>
      <c r="G47" s="15"/>
      <c r="H47" s="15">
        <v>0</v>
      </c>
      <c r="I47" s="15"/>
      <c r="J47" s="16">
        <f t="shared" si="0"/>
        <v>0</v>
      </c>
      <c r="K47" s="17">
        <f t="shared" si="2"/>
        <v>-1</v>
      </c>
      <c r="L47" s="6"/>
      <c r="M47" s="15" t="s">
        <v>73</v>
      </c>
      <c r="N47" s="17">
        <v>0</v>
      </c>
      <c r="O47" s="13"/>
      <c r="P47" s="15" t="s">
        <v>81</v>
      </c>
      <c r="Q47" s="16">
        <v>19</v>
      </c>
    </row>
    <row r="48" spans="1:17" x14ac:dyDescent="0.45">
      <c r="A48" s="15" t="s">
        <v>45</v>
      </c>
      <c r="B48" s="15">
        <v>30</v>
      </c>
      <c r="C48" s="15"/>
      <c r="D48" s="15"/>
      <c r="E48" s="15"/>
      <c r="F48" s="15">
        <v>0</v>
      </c>
      <c r="G48" s="15">
        <v>0</v>
      </c>
      <c r="H48" s="15"/>
      <c r="I48" s="15"/>
      <c r="J48" s="16">
        <f t="shared" si="0"/>
        <v>0</v>
      </c>
      <c r="K48" s="17">
        <f t="shared" si="2"/>
        <v>-1</v>
      </c>
      <c r="L48" s="6"/>
      <c r="M48" s="15" t="s">
        <v>79</v>
      </c>
      <c r="N48" s="17">
        <v>0</v>
      </c>
      <c r="O48" s="13"/>
      <c r="P48" s="15" t="s">
        <v>62</v>
      </c>
      <c r="Q48" s="16">
        <v>20</v>
      </c>
    </row>
    <row r="49" spans="1:17" x14ac:dyDescent="0.45">
      <c r="A49" s="15" t="s">
        <v>57</v>
      </c>
      <c r="B49" s="15">
        <v>25</v>
      </c>
      <c r="C49" s="15"/>
      <c r="D49" s="15"/>
      <c r="E49" s="15"/>
      <c r="F49" s="15"/>
      <c r="G49" s="15"/>
      <c r="H49" s="15"/>
      <c r="I49" s="15">
        <v>2.44</v>
      </c>
      <c r="J49" s="16">
        <f t="shared" si="0"/>
        <v>2.44</v>
      </c>
      <c r="K49" s="17">
        <f t="shared" si="2"/>
        <v>-0.90239999999999998</v>
      </c>
      <c r="L49" s="6"/>
      <c r="M49" s="15" t="s">
        <v>77</v>
      </c>
      <c r="N49" s="17">
        <v>0</v>
      </c>
      <c r="O49" s="13"/>
      <c r="P49" s="15" t="s">
        <v>82</v>
      </c>
      <c r="Q49" s="16">
        <v>20</v>
      </c>
    </row>
    <row r="50" spans="1:17" x14ac:dyDescent="0.45">
      <c r="A50" s="15" t="s">
        <v>48</v>
      </c>
      <c r="B50" s="15">
        <v>25</v>
      </c>
      <c r="C50" s="15"/>
      <c r="D50" s="15"/>
      <c r="E50" s="15"/>
      <c r="F50" s="15"/>
      <c r="G50" s="15"/>
      <c r="H50" s="15">
        <v>0</v>
      </c>
      <c r="I50" s="15"/>
      <c r="J50" s="16">
        <f t="shared" si="0"/>
        <v>0</v>
      </c>
      <c r="K50" s="17">
        <f t="shared" si="2"/>
        <v>-1</v>
      </c>
      <c r="L50" s="6"/>
      <c r="M50" s="15" t="s">
        <v>78</v>
      </c>
      <c r="N50" s="17">
        <v>0</v>
      </c>
      <c r="O50" s="13"/>
      <c r="P50" s="15" t="s">
        <v>83</v>
      </c>
      <c r="Q50" s="16">
        <v>21</v>
      </c>
    </row>
    <row r="51" spans="1:17" x14ac:dyDescent="0.45">
      <c r="A51" s="15" t="s">
        <v>79</v>
      </c>
      <c r="B51" s="15">
        <v>19</v>
      </c>
      <c r="C51" s="15"/>
      <c r="D51" s="15"/>
      <c r="E51" s="15"/>
      <c r="F51" s="15"/>
      <c r="G51" s="15"/>
      <c r="H51" s="15"/>
      <c r="I51" s="15"/>
      <c r="J51" s="16">
        <f t="shared" si="0"/>
        <v>19</v>
      </c>
      <c r="K51" s="17">
        <f t="shared" si="2"/>
        <v>0</v>
      </c>
      <c r="L51" s="6"/>
      <c r="M51" s="15" t="s">
        <v>83</v>
      </c>
      <c r="N51" s="17">
        <v>0</v>
      </c>
      <c r="O51" s="13"/>
      <c r="P51" s="15" t="s">
        <v>66</v>
      </c>
      <c r="Q51" s="16">
        <v>21</v>
      </c>
    </row>
    <row r="52" spans="1:17" x14ac:dyDescent="0.45">
      <c r="A52" s="15" t="s">
        <v>68</v>
      </c>
      <c r="B52" s="15">
        <v>31.5</v>
      </c>
      <c r="C52" s="15"/>
      <c r="D52" s="15"/>
      <c r="E52" s="15">
        <v>30</v>
      </c>
      <c r="F52" s="15"/>
      <c r="G52" s="15"/>
      <c r="H52" s="15"/>
      <c r="I52" s="15"/>
      <c r="J52" s="16">
        <f t="shared" si="0"/>
        <v>30</v>
      </c>
      <c r="K52" s="17">
        <f t="shared" si="2"/>
        <v>-4.7619047619047616E-2</v>
      </c>
      <c r="L52" s="6"/>
      <c r="M52" s="15" t="s">
        <v>80</v>
      </c>
      <c r="N52" s="17">
        <v>0</v>
      </c>
      <c r="O52" s="13"/>
      <c r="P52" s="15" t="s">
        <v>42</v>
      </c>
      <c r="Q52" s="16">
        <v>22</v>
      </c>
    </row>
    <row r="53" spans="1:17" x14ac:dyDescent="0.45">
      <c r="A53" s="15" t="s">
        <v>77</v>
      </c>
      <c r="B53" s="15">
        <v>16</v>
      </c>
      <c r="C53" s="15"/>
      <c r="D53" s="15"/>
      <c r="E53" s="15"/>
      <c r="F53" s="15"/>
      <c r="G53" s="15"/>
      <c r="H53" s="15"/>
      <c r="I53" s="15"/>
      <c r="J53" s="16">
        <f t="shared" si="0"/>
        <v>16</v>
      </c>
      <c r="K53" s="17">
        <f t="shared" si="2"/>
        <v>0</v>
      </c>
      <c r="L53" s="6"/>
      <c r="M53" s="15" t="s">
        <v>84</v>
      </c>
      <c r="N53" s="17">
        <v>0</v>
      </c>
      <c r="O53" s="13"/>
      <c r="P53" s="15" t="s">
        <v>59</v>
      </c>
      <c r="Q53" s="16">
        <v>22</v>
      </c>
    </row>
    <row r="54" spans="1:17" x14ac:dyDescent="0.45">
      <c r="A54" s="15" t="s">
        <v>78</v>
      </c>
      <c r="B54" s="15">
        <v>17</v>
      </c>
      <c r="C54" s="15"/>
      <c r="D54" s="15"/>
      <c r="E54" s="15"/>
      <c r="F54" s="15"/>
      <c r="G54" s="15"/>
      <c r="H54" s="15"/>
      <c r="I54" s="15"/>
      <c r="J54" s="16">
        <f t="shared" si="0"/>
        <v>17</v>
      </c>
      <c r="K54" s="17">
        <f t="shared" si="2"/>
        <v>0</v>
      </c>
      <c r="L54" s="6"/>
      <c r="M54" s="15" t="s">
        <v>85</v>
      </c>
      <c r="N54" s="17">
        <v>0</v>
      </c>
      <c r="O54" s="13"/>
      <c r="P54" s="15" t="s">
        <v>86</v>
      </c>
      <c r="Q54" s="16">
        <v>22</v>
      </c>
    </row>
    <row r="55" spans="1:17" x14ac:dyDescent="0.45">
      <c r="A55" s="15" t="s">
        <v>50</v>
      </c>
      <c r="B55" s="15">
        <v>30</v>
      </c>
      <c r="C55" s="15"/>
      <c r="D55" s="15">
        <v>0</v>
      </c>
      <c r="E55" s="15"/>
      <c r="F55" s="15"/>
      <c r="G55" s="15">
        <v>25</v>
      </c>
      <c r="H55" s="15"/>
      <c r="I55" s="15"/>
      <c r="J55" s="16">
        <f t="shared" si="0"/>
        <v>0</v>
      </c>
      <c r="K55" s="17">
        <f t="shared" si="2"/>
        <v>-1</v>
      </c>
      <c r="L55" s="6"/>
      <c r="M55" s="15" t="s">
        <v>86</v>
      </c>
      <c r="N55" s="17">
        <v>0</v>
      </c>
      <c r="O55" s="13"/>
      <c r="P55" s="15" t="s">
        <v>65</v>
      </c>
      <c r="Q55" s="16">
        <v>22.83</v>
      </c>
    </row>
    <row r="56" spans="1:17" x14ac:dyDescent="0.45">
      <c r="A56" s="15" t="s">
        <v>52</v>
      </c>
      <c r="B56" s="15">
        <v>17</v>
      </c>
      <c r="C56" s="15"/>
      <c r="D56" s="15"/>
      <c r="E56" s="15"/>
      <c r="F56" s="15"/>
      <c r="G56" s="15"/>
      <c r="H56" s="15">
        <v>0</v>
      </c>
      <c r="I56" s="15"/>
      <c r="J56" s="16">
        <f t="shared" si="0"/>
        <v>0</v>
      </c>
      <c r="K56" s="17">
        <f t="shared" si="2"/>
        <v>-1</v>
      </c>
      <c r="L56" s="6"/>
      <c r="M56" s="15" t="s">
        <v>82</v>
      </c>
      <c r="N56" s="17">
        <v>0</v>
      </c>
      <c r="O56" s="13"/>
      <c r="P56" s="15" t="s">
        <v>32</v>
      </c>
      <c r="Q56" s="16">
        <v>25</v>
      </c>
    </row>
    <row r="57" spans="1:17" x14ac:dyDescent="0.45">
      <c r="A57" s="15" t="s">
        <v>83</v>
      </c>
      <c r="B57" s="15">
        <v>21</v>
      </c>
      <c r="C57" s="15"/>
      <c r="D57" s="15"/>
      <c r="E57" s="15"/>
      <c r="F57" s="15"/>
      <c r="G57" s="15"/>
      <c r="H57" s="15"/>
      <c r="I57" s="15"/>
      <c r="J57" s="16">
        <f t="shared" si="0"/>
        <v>21</v>
      </c>
      <c r="K57" s="17">
        <f t="shared" si="2"/>
        <v>0</v>
      </c>
      <c r="L57" s="6"/>
      <c r="M57" s="15" t="s">
        <v>87</v>
      </c>
      <c r="N57" s="17">
        <v>0</v>
      </c>
      <c r="O57" s="13"/>
      <c r="P57" s="15" t="s">
        <v>51</v>
      </c>
      <c r="Q57" s="16">
        <v>25</v>
      </c>
    </row>
    <row r="58" spans="1:17" x14ac:dyDescent="0.45">
      <c r="A58" s="15" t="s">
        <v>80</v>
      </c>
      <c r="B58" s="15">
        <v>19</v>
      </c>
      <c r="C58" s="15"/>
      <c r="D58" s="15"/>
      <c r="E58" s="15"/>
      <c r="F58" s="15"/>
      <c r="G58" s="15"/>
      <c r="H58" s="15"/>
      <c r="I58" s="15"/>
      <c r="J58" s="16">
        <f t="shared" si="0"/>
        <v>19</v>
      </c>
      <c r="K58" s="17">
        <f t="shared" si="2"/>
        <v>0</v>
      </c>
      <c r="L58" s="6"/>
      <c r="M58" s="15" t="s">
        <v>81</v>
      </c>
      <c r="N58" s="17">
        <v>0</v>
      </c>
      <c r="O58" s="13"/>
      <c r="P58" s="15" t="s">
        <v>67</v>
      </c>
      <c r="Q58" s="16">
        <v>25</v>
      </c>
    </row>
    <row r="59" spans="1:17" x14ac:dyDescent="0.45">
      <c r="A59" s="15" t="s">
        <v>84</v>
      </c>
      <c r="B59" s="15">
        <v>28</v>
      </c>
      <c r="C59" s="15"/>
      <c r="D59" s="15"/>
      <c r="E59" s="15"/>
      <c r="F59" s="15"/>
      <c r="G59" s="15"/>
      <c r="H59" s="15"/>
      <c r="I59" s="15"/>
      <c r="J59" s="16">
        <f t="shared" si="0"/>
        <v>28</v>
      </c>
      <c r="K59" s="17">
        <f t="shared" si="2"/>
        <v>0</v>
      </c>
      <c r="L59" s="6"/>
      <c r="M59" s="15" t="s">
        <v>26</v>
      </c>
      <c r="N59" s="17"/>
      <c r="O59" s="13"/>
      <c r="P59" s="15" t="s">
        <v>75</v>
      </c>
      <c r="Q59" s="16">
        <v>25</v>
      </c>
    </row>
    <row r="60" spans="1:17" x14ac:dyDescent="0.45">
      <c r="A60" s="15" t="s">
        <v>85</v>
      </c>
      <c r="B60" s="15">
        <v>25</v>
      </c>
      <c r="C60" s="15"/>
      <c r="D60" s="15"/>
      <c r="E60" s="15"/>
      <c r="F60" s="15"/>
      <c r="G60" s="15"/>
      <c r="H60" s="15"/>
      <c r="I60" s="15"/>
      <c r="J60" s="16">
        <f t="shared" si="0"/>
        <v>25</v>
      </c>
      <c r="K60" s="17">
        <f t="shared" si="2"/>
        <v>0</v>
      </c>
      <c r="L60" s="6"/>
      <c r="M60" s="15" t="s">
        <v>28</v>
      </c>
      <c r="N60" s="17"/>
      <c r="O60" s="13"/>
      <c r="P60" s="15" t="s">
        <v>85</v>
      </c>
      <c r="Q60" s="16">
        <v>25</v>
      </c>
    </row>
    <row r="61" spans="1:17" x14ac:dyDescent="0.45">
      <c r="A61" s="15" t="s">
        <v>86</v>
      </c>
      <c r="B61" s="15">
        <v>22</v>
      </c>
      <c r="C61" s="15"/>
      <c r="D61" s="15"/>
      <c r="E61" s="15"/>
      <c r="F61" s="15"/>
      <c r="G61" s="15"/>
      <c r="H61" s="15"/>
      <c r="I61" s="15"/>
      <c r="J61" s="16">
        <f t="shared" si="0"/>
        <v>22</v>
      </c>
      <c r="K61" s="17">
        <f t="shared" si="2"/>
        <v>0</v>
      </c>
      <c r="L61" s="6"/>
      <c r="M61" s="15" t="s">
        <v>31</v>
      </c>
      <c r="N61" s="17"/>
      <c r="O61" s="13"/>
      <c r="P61" s="15" t="s">
        <v>69</v>
      </c>
      <c r="Q61" s="16">
        <v>26.9</v>
      </c>
    </row>
    <row r="62" spans="1:17" x14ac:dyDescent="0.45">
      <c r="A62" s="15" t="s">
        <v>60</v>
      </c>
      <c r="B62" s="15">
        <v>21.1</v>
      </c>
      <c r="C62" s="15"/>
      <c r="D62" s="15"/>
      <c r="E62" s="15">
        <v>11.54</v>
      </c>
      <c r="F62" s="15"/>
      <c r="G62" s="15">
        <v>2.61</v>
      </c>
      <c r="H62" s="15"/>
      <c r="I62" s="15"/>
      <c r="J62" s="16">
        <f t="shared" si="0"/>
        <v>2.61</v>
      </c>
      <c r="K62" s="17">
        <f t="shared" si="2"/>
        <v>-0.87630331753554502</v>
      </c>
      <c r="L62" s="6"/>
      <c r="M62" s="15" t="s">
        <v>34</v>
      </c>
      <c r="N62" s="17" t="s">
        <v>88</v>
      </c>
      <c r="O62" s="13"/>
      <c r="P62" s="15" t="s">
        <v>64</v>
      </c>
      <c r="Q62" s="16">
        <v>27</v>
      </c>
    </row>
    <row r="63" spans="1:17" x14ac:dyDescent="0.45">
      <c r="A63" s="15" t="s">
        <v>82</v>
      </c>
      <c r="B63" s="15">
        <v>20</v>
      </c>
      <c r="C63" s="15"/>
      <c r="D63" s="15"/>
      <c r="E63" s="15"/>
      <c r="F63" s="15"/>
      <c r="G63" s="15"/>
      <c r="H63" s="15"/>
      <c r="I63" s="15"/>
      <c r="J63" s="16">
        <f t="shared" si="0"/>
        <v>20</v>
      </c>
      <c r="K63" s="17">
        <f t="shared" si="2"/>
        <v>0</v>
      </c>
      <c r="L63" s="6"/>
      <c r="M63" s="15" t="s">
        <v>36</v>
      </c>
      <c r="N63" s="17" t="s">
        <v>88</v>
      </c>
      <c r="O63" s="13"/>
      <c r="P63" s="15" t="s">
        <v>84</v>
      </c>
      <c r="Q63" s="16">
        <v>28</v>
      </c>
    </row>
    <row r="64" spans="1:17" x14ac:dyDescent="0.45">
      <c r="A64" s="15" t="s">
        <v>87</v>
      </c>
      <c r="B64" s="15">
        <v>30</v>
      </c>
      <c r="C64" s="15"/>
      <c r="D64" s="15"/>
      <c r="E64" s="15"/>
      <c r="F64" s="15"/>
      <c r="G64" s="15"/>
      <c r="H64" s="15"/>
      <c r="I64" s="15"/>
      <c r="J64" s="16">
        <f t="shared" si="0"/>
        <v>30</v>
      </c>
      <c r="K64" s="17">
        <f t="shared" si="2"/>
        <v>0</v>
      </c>
      <c r="L64" s="6"/>
      <c r="M64" s="15" t="s">
        <v>39</v>
      </c>
      <c r="N64" s="17"/>
      <c r="O64" s="13"/>
      <c r="P64" s="15" t="s">
        <v>70</v>
      </c>
      <c r="Q64" s="16">
        <v>29</v>
      </c>
    </row>
    <row r="65" spans="1:17" x14ac:dyDescent="0.45">
      <c r="A65" s="15" t="s">
        <v>46</v>
      </c>
      <c r="B65" s="15">
        <v>0</v>
      </c>
      <c r="C65" s="15"/>
      <c r="D65" s="15"/>
      <c r="E65" s="15"/>
      <c r="F65" s="15"/>
      <c r="G65" s="15"/>
      <c r="H65" s="15"/>
      <c r="I65" s="15"/>
      <c r="J65" s="16">
        <f t="shared" si="0"/>
        <v>0</v>
      </c>
      <c r="K65" s="17"/>
      <c r="L65" s="6"/>
      <c r="M65" s="15" t="s">
        <v>41</v>
      </c>
      <c r="N65" s="17"/>
      <c r="O65" s="13"/>
      <c r="P65" s="15" t="s">
        <v>72</v>
      </c>
      <c r="Q65" s="16">
        <v>30</v>
      </c>
    </row>
    <row r="66" spans="1:17" x14ac:dyDescent="0.45">
      <c r="A66" s="15" t="s">
        <v>49</v>
      </c>
      <c r="B66" s="15">
        <v>0</v>
      </c>
      <c r="C66" s="15"/>
      <c r="D66" s="15"/>
      <c r="E66" s="15"/>
      <c r="F66" s="15"/>
      <c r="G66" s="15"/>
      <c r="H66" s="15"/>
      <c r="I66" s="15"/>
      <c r="J66" s="16">
        <f t="shared" si="0"/>
        <v>0</v>
      </c>
      <c r="K66" s="17"/>
      <c r="L66" s="6"/>
      <c r="M66" s="15" t="s">
        <v>44</v>
      </c>
      <c r="N66" s="17"/>
      <c r="O66" s="13"/>
      <c r="P66" s="15" t="s">
        <v>87</v>
      </c>
      <c r="Q66" s="16">
        <v>30</v>
      </c>
    </row>
    <row r="67" spans="1:17" x14ac:dyDescent="0.45">
      <c r="A67" s="15" t="s">
        <v>81</v>
      </c>
      <c r="B67" s="15">
        <v>19</v>
      </c>
      <c r="C67" s="15"/>
      <c r="D67" s="15"/>
      <c r="E67" s="15">
        <v>19</v>
      </c>
      <c r="F67" s="15"/>
      <c r="G67" s="15"/>
      <c r="H67" s="15"/>
      <c r="I67" s="15"/>
      <c r="J67" s="16">
        <f t="shared" si="0"/>
        <v>19</v>
      </c>
      <c r="K67" s="17">
        <f>(J67-MAX(B67:I67))/MAX(B67:I67)</f>
        <v>0</v>
      </c>
      <c r="L67" s="6"/>
      <c r="M67" s="15" t="s">
        <v>46</v>
      </c>
      <c r="N67" s="17" t="s">
        <v>88</v>
      </c>
      <c r="O67" s="13"/>
      <c r="P67" s="15" t="s">
        <v>68</v>
      </c>
      <c r="Q67" s="16">
        <v>30</v>
      </c>
    </row>
    <row r="68" spans="1:17" x14ac:dyDescent="0.45">
      <c r="A68" s="15" t="s">
        <v>66</v>
      </c>
      <c r="B68" s="15">
        <v>25.8</v>
      </c>
      <c r="C68" s="15"/>
      <c r="D68" s="15"/>
      <c r="E68" s="15">
        <v>21</v>
      </c>
      <c r="F68" s="15"/>
      <c r="G68" s="15"/>
      <c r="H68" s="15"/>
      <c r="I68" s="15"/>
      <c r="J68" s="16">
        <f t="shared" si="0"/>
        <v>21</v>
      </c>
      <c r="K68" s="17">
        <f>(J68-MAX(B68:I68))/MAX(B68:I68)</f>
        <v>-0.186046511627907</v>
      </c>
      <c r="L68" s="6"/>
      <c r="M68" s="15" t="s">
        <v>49</v>
      </c>
      <c r="N68" s="17" t="s">
        <v>88</v>
      </c>
      <c r="O68" s="13"/>
      <c r="P68" s="15" t="s">
        <v>63</v>
      </c>
      <c r="Q68" s="16">
        <v>34.43</v>
      </c>
    </row>
    <row r="70" spans="1:17" x14ac:dyDescent="0.45">
      <c r="A70" s="18" t="s">
        <v>89</v>
      </c>
    </row>
  </sheetData>
  <mergeCells count="12">
    <mergeCell ref="M2:Q2"/>
    <mergeCell ref="M3:M4"/>
    <mergeCell ref="N3:N4"/>
    <mergeCell ref="P3:P4"/>
    <mergeCell ref="Q3:Q4"/>
    <mergeCell ref="B1:Q1"/>
    <mergeCell ref="A2:A4"/>
    <mergeCell ref="B2:B3"/>
    <mergeCell ref="C2:E2"/>
    <mergeCell ref="F2:I2"/>
    <mergeCell ref="J2:J4"/>
    <mergeCell ref="K2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markb</dc:creator>
  <cp:lastModifiedBy>markb</cp:lastModifiedBy>
  <dcterms:created xsi:type="dcterms:W3CDTF">2019-05-23T11:01:35Z</dcterms:created>
  <dcterms:modified xsi:type="dcterms:W3CDTF">2019-05-23T11:03:11Z</dcterms:modified>
</cp:coreProperties>
</file>